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6-20 - corregido\Virna Revisado\Completo\"/>
    </mc:Choice>
  </mc:AlternateContent>
  <bookViews>
    <workbookView xWindow="0" yWindow="0" windowWidth="10110" windowHeight="9660" tabRatio="828" activeTab="3"/>
  </bookViews>
  <sheets>
    <sheet name="Imagen" sheetId="27" r:id="rId1"/>
    <sheet name="Gráfica Presentación Analíti BN" sheetId="26" r:id="rId2"/>
    <sheet name="Gráfica Presentación Analítica" sheetId="8" r:id="rId3"/>
    <sheet name="Datos" sheetId="1" r:id="rId4"/>
  </sheets>
  <externalReferences>
    <externalReference r:id="rId5"/>
  </externalReferences>
  <definedNames>
    <definedName name="_xlnm.Print_Area" localSheetId="0">Imagen!$A$1:$G$50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F7" i="1"/>
  <c r="F6" i="1"/>
  <c r="F5" i="1"/>
  <c r="F4" i="1"/>
  <c r="F3" i="1"/>
  <c r="E7" i="1"/>
  <c r="E6" i="1"/>
  <c r="E5" i="1"/>
  <c r="E4" i="1"/>
  <c r="E3" i="1"/>
  <c r="D7" i="1"/>
  <c r="D6" i="1"/>
  <c r="D5" i="1"/>
  <c r="D4" i="1"/>
  <c r="D3" i="1"/>
  <c r="C7" i="1"/>
  <c r="C6" i="1"/>
  <c r="C5" i="1"/>
  <c r="C4" i="1"/>
  <c r="C3" i="1"/>
  <c r="B7" i="1"/>
  <c r="B6" i="1"/>
  <c r="B5" i="1"/>
  <c r="B3" i="1"/>
</calcChain>
</file>

<file path=xl/sharedStrings.xml><?xml version="1.0" encoding="utf-8"?>
<sst xmlns="http://schemas.openxmlformats.org/spreadsheetml/2006/main" count="9" uniqueCount="9">
  <si>
    <t>2018 (P)</t>
  </si>
  <si>
    <t>Presentación analítica</t>
  </si>
  <si>
    <t>Cuenta corriente</t>
  </si>
  <si>
    <t>Cuenta de capital</t>
  </si>
  <si>
    <t>Cuenta financiera</t>
  </si>
  <si>
    <t>Errores y omisiones netos</t>
  </si>
  <si>
    <t>Financiamiento</t>
  </si>
  <si>
    <t>2019 (P)</t>
  </si>
  <si>
    <t>2020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</si>
</sst>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en-US"/>
              <a:t>PRESENTACIÓN ANALÍTICA DE LA BALANZA DE PAGOS DE PANAMÁ: AÑOS 2016-20</a:t>
            </a:r>
          </a:p>
        </c:rich>
      </c:tx>
      <c:layout>
        <c:manualLayout>
          <c:xMode val="edge"/>
          <c:yMode val="edge"/>
          <c:x val="0.1846727089627391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ysClr val="windowText" lastClr="000000"/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3047458191593123"/>
          <c:y val="0.11635087719298244"/>
          <c:w val="0.8211077624374109"/>
          <c:h val="0.74277085539746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Datos!$A$3</c:f>
              <c:strCache>
                <c:ptCount val="1"/>
                <c:pt idx="0">
                  <c:v>Cuenta corriente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014098690835851E-3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6924716107852546E-17"/>
                  <c:y val="-9.35672514619883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3849432215705091E-17"/>
                  <c:y val="3.119031173734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0281973816717019E-3"/>
                  <c:y val="3.11939954874061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Datos!$B$3:$F$3</c:f>
              <c:numCache>
                <c:formatCode>#,##0.0</c:formatCode>
                <c:ptCount val="5"/>
                <c:pt idx="0">
                  <c:v>-4507.6696275100066</c:v>
                </c:pt>
                <c:pt idx="1">
                  <c:v>-3745.4355832199963</c:v>
                </c:pt>
                <c:pt idx="2">
                  <c:v>-4949.5011633599952</c:v>
                </c:pt>
                <c:pt idx="3">
                  <c:v>-3329.3134196699939</c:v>
                </c:pt>
                <c:pt idx="4">
                  <c:v>1201.7696678200014</c:v>
                </c:pt>
              </c:numCache>
            </c:numRef>
          </c:val>
        </c:ser>
        <c:ser>
          <c:idx val="1"/>
          <c:order val="1"/>
          <c:tx>
            <c:strRef>
              <c:f>Datos!$A$4</c:f>
              <c:strCache>
                <c:ptCount val="1"/>
                <c:pt idx="0">
                  <c:v>Cuenta de capital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6.0514372163388806E-3"/>
                  <c:y val="-1.143586529281795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0685829551185081E-3"/>
                  <c:y val="-5.71793264640897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2167297063697855E-2"/>
                  <c:y val="4.6783625730993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0082704918682748E-2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140986908357031E-3"/>
                  <c:y val="2.9629629629629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Datos!$B$4:$F$4</c:f>
              <c:numCache>
                <c:formatCode>#,##0.0</c:formatCode>
                <c:ptCount val="5"/>
                <c:pt idx="0">
                  <c:v>24.014200000000002</c:v>
                </c:pt>
                <c:pt idx="1">
                  <c:v>25.209499999999998</c:v>
                </c:pt>
                <c:pt idx="2">
                  <c:v>22.650299999999998</c:v>
                </c:pt>
                <c:pt idx="3">
                  <c:v>22.118534999999998</c:v>
                </c:pt>
                <c:pt idx="4">
                  <c:v>11.094356999999999</c:v>
                </c:pt>
              </c:numCache>
            </c:numRef>
          </c:val>
        </c:ser>
        <c:ser>
          <c:idx val="2"/>
          <c:order val="2"/>
          <c:tx>
            <c:strRef>
              <c:f>Datos!$A$5</c:f>
              <c:strCache>
                <c:ptCount val="1"/>
                <c:pt idx="0">
                  <c:v>Cuenta financiera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14098690835851E-3"/>
                  <c:y val="1.5594541910330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3849432215705091E-17"/>
                  <c:y val="-1.2475633528265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014098690835851E-3"/>
                  <c:y val="1.5594541910331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4769886443141018E-16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Datos!$B$5:$F$5</c:f>
              <c:numCache>
                <c:formatCode>#,##0.0</c:formatCode>
                <c:ptCount val="5"/>
                <c:pt idx="0">
                  <c:v>8987.8488054999998</c:v>
                </c:pt>
                <c:pt idx="1">
                  <c:v>4869.1317870000012</c:v>
                </c:pt>
                <c:pt idx="2">
                  <c:v>5634.6617322800003</c:v>
                </c:pt>
                <c:pt idx="3">
                  <c:v>6677.4546528400006</c:v>
                </c:pt>
                <c:pt idx="4">
                  <c:v>4078.1728471599977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-783101184"/>
        <c:axId val="-783100640"/>
      </c:barChart>
      <c:lineChart>
        <c:grouping val="standard"/>
        <c:varyColors val="0"/>
        <c:ser>
          <c:idx val="3"/>
          <c:order val="3"/>
          <c:tx>
            <c:strRef>
              <c:f>Datos!$A$6</c:f>
              <c:strCache>
                <c:ptCount val="1"/>
                <c:pt idx="0">
                  <c:v>Errores y omisiones netos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15875">
                <a:solidFill>
                  <a:sysClr val="windowText" lastClr="000000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2234777299363263E-2"/>
                  <c:y val="1.7153996101364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225579053373692E-2"/>
                  <c:y val="1.7153996101364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0211480362537839E-2"/>
                  <c:y val="1.5594541910331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4169184290030211E-2"/>
                  <c:y val="1.4035087719298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0281973816717019E-2"/>
                  <c:y val="-2.0272904483430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Datos!$B$6:$F$6</c:f>
              <c:numCache>
                <c:formatCode>#,##0.0</c:formatCode>
                <c:ptCount val="5"/>
                <c:pt idx="0">
                  <c:v>-3180.7529166799927</c:v>
                </c:pt>
                <c:pt idx="1">
                  <c:v>-2435.790598130005</c:v>
                </c:pt>
                <c:pt idx="2">
                  <c:v>-1168.8007690100055</c:v>
                </c:pt>
                <c:pt idx="3">
                  <c:v>-1411.9483523800066</c:v>
                </c:pt>
                <c:pt idx="4">
                  <c:v>351.94470522000029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Datos!$A$7</c:f>
              <c:strCache>
                <c:ptCount val="1"/>
                <c:pt idx="0">
                  <c:v>Financiamiento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15875">
                <a:solidFill>
                  <a:sysClr val="windowText" lastClr="000000"/>
                </a:solidFill>
                <a:round/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noFill/>
                <a:ln w="15875">
                  <a:solidFill>
                    <a:sysClr val="windowText" lastClr="000000"/>
                  </a:solidFill>
                  <a:round/>
                </a:ln>
                <a:effectLst/>
              </c:spPr>
            </c:marker>
            <c:bubble3D val="0"/>
          </c:dPt>
          <c:dLbls>
            <c:dLbl>
              <c:idx val="0"/>
              <c:layout>
                <c:manualLayout>
                  <c:x val="-3.4239677744209468E-2"/>
                  <c:y val="1.7153996101364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4546074489933514E-2"/>
                  <c:y val="-1.5594541910331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6394763343403903E-2"/>
                  <c:y val="-2.3391812865497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9928475707908112E-3"/>
                  <c:y val="1.2475633528264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131027428217998E-2"/>
                  <c:y val="-1.24756335282652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Datos!$B$7:$F$7</c:f>
              <c:numCache>
                <c:formatCode>#,##0.0</c:formatCode>
                <c:ptCount val="5"/>
                <c:pt idx="0">
                  <c:v>-1323.44046131</c:v>
                </c:pt>
                <c:pt idx="1">
                  <c:v>1286.8848943500002</c:v>
                </c:pt>
                <c:pt idx="2">
                  <c:v>460.98990009000022</c:v>
                </c:pt>
                <c:pt idx="3">
                  <c:v>-1958.3114157900002</c:v>
                </c:pt>
                <c:pt idx="4">
                  <c:v>-5642.9815771999993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83101184"/>
        <c:axId val="-783100640"/>
      </c:lineChart>
      <c:catAx>
        <c:axId val="-783101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100213304152692"/>
              <c:y val="0.89765854706758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783100640"/>
        <c:crosses val="autoZero"/>
        <c:auto val="1"/>
        <c:lblAlgn val="ctr"/>
        <c:lblOffset val="100"/>
        <c:noMultiLvlLbl val="0"/>
      </c:catAx>
      <c:valAx>
        <c:axId val="-783100640"/>
        <c:scaling>
          <c:orientation val="minMax"/>
          <c:min val="-6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2.8197381671701913E-2"/>
              <c:y val="7.097211094227258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783101184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en-US"/>
              <a:t>PRESENTACIÓN ANALÍTICA DE LA BALANZA DE PAGOS DE PANAMÁ: AÑOS 2016-20</a:t>
            </a:r>
          </a:p>
        </c:rich>
      </c:tx>
      <c:layout>
        <c:manualLayout>
          <c:xMode val="edge"/>
          <c:yMode val="edge"/>
          <c:x val="0.1846727089627391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ysClr val="windowText" lastClr="000000"/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3047458191593123"/>
          <c:y val="0.11635087719298244"/>
          <c:w val="0.8211077624374109"/>
          <c:h val="0.74277085539746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Datos!$A$3</c:f>
              <c:strCache>
                <c:ptCount val="1"/>
                <c:pt idx="0">
                  <c:v>Cuenta corriente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14098690835851E-3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6924716107852546E-17"/>
                  <c:y val="-9.35672514619883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3849432215705091E-17"/>
                  <c:y val="3.119031173734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0281973816717019E-3"/>
                  <c:y val="3.11939954874061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Datos!$B$3:$F$3</c:f>
              <c:numCache>
                <c:formatCode>#,##0.0</c:formatCode>
                <c:ptCount val="5"/>
                <c:pt idx="0">
                  <c:v>-4507.6696275100066</c:v>
                </c:pt>
                <c:pt idx="1">
                  <c:v>-3745.4355832199963</c:v>
                </c:pt>
                <c:pt idx="2">
                  <c:v>-4949.5011633599952</c:v>
                </c:pt>
                <c:pt idx="3">
                  <c:v>-3329.3134196699939</c:v>
                </c:pt>
                <c:pt idx="4">
                  <c:v>1201.7696678200014</c:v>
                </c:pt>
              </c:numCache>
            </c:numRef>
          </c:val>
        </c:ser>
        <c:ser>
          <c:idx val="1"/>
          <c:order val="1"/>
          <c:tx>
            <c:strRef>
              <c:f>Datos!$A$4</c:f>
              <c:strCache>
                <c:ptCount val="1"/>
                <c:pt idx="0">
                  <c:v>Cuenta de capital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0514372163388806E-3"/>
                  <c:y val="-1.143586529281795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0685829551185081E-3"/>
                  <c:y val="-5.71793264640897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2167297063697855E-2"/>
                  <c:y val="4.6783625730993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0082704918682748E-2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140986908357031E-3"/>
                  <c:y val="2.9629629629629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Datos!$B$4:$F$4</c:f>
              <c:numCache>
                <c:formatCode>#,##0.0</c:formatCode>
                <c:ptCount val="5"/>
                <c:pt idx="0">
                  <c:v>24.014200000000002</c:v>
                </c:pt>
                <c:pt idx="1">
                  <c:v>25.209499999999998</c:v>
                </c:pt>
                <c:pt idx="2">
                  <c:v>22.650299999999998</c:v>
                </c:pt>
                <c:pt idx="3">
                  <c:v>22.118534999999998</c:v>
                </c:pt>
                <c:pt idx="4">
                  <c:v>11.094356999999999</c:v>
                </c:pt>
              </c:numCache>
            </c:numRef>
          </c:val>
        </c:ser>
        <c:ser>
          <c:idx val="2"/>
          <c:order val="2"/>
          <c:tx>
            <c:strRef>
              <c:f>Datos!$A$5</c:f>
              <c:strCache>
                <c:ptCount val="1"/>
                <c:pt idx="0">
                  <c:v>Cuenta financiera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14098690835851E-3"/>
                  <c:y val="1.5594541910330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3849432215705091E-17"/>
                  <c:y val="-1.2475633528265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014098690835851E-3"/>
                  <c:y val="1.5594541910331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4769886443141018E-16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Datos!$B$5:$F$5</c:f>
              <c:numCache>
                <c:formatCode>#,##0.0</c:formatCode>
                <c:ptCount val="5"/>
                <c:pt idx="0">
                  <c:v>8987.8488054999998</c:v>
                </c:pt>
                <c:pt idx="1">
                  <c:v>4869.1317870000012</c:v>
                </c:pt>
                <c:pt idx="2">
                  <c:v>5634.6617322800003</c:v>
                </c:pt>
                <c:pt idx="3">
                  <c:v>6677.4546528400006</c:v>
                </c:pt>
                <c:pt idx="4">
                  <c:v>4078.1728471599977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-783100096"/>
        <c:axId val="-783099552"/>
      </c:barChart>
      <c:lineChart>
        <c:grouping val="standard"/>
        <c:varyColors val="0"/>
        <c:ser>
          <c:idx val="3"/>
          <c:order val="3"/>
          <c:tx>
            <c:strRef>
              <c:f>Datos!$A$6</c:f>
              <c:strCache>
                <c:ptCount val="1"/>
                <c:pt idx="0">
                  <c:v>Errores y omisiones netos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15875">
                <a:solidFill>
                  <a:schemeClr val="accent4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2234777299363263E-2"/>
                  <c:y val="1.7153996101364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225579053373692E-2"/>
                  <c:y val="1.7153996101364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0211480362537839E-2"/>
                  <c:y val="1.5594541910331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4169184290030211E-2"/>
                  <c:y val="1.4035087719298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0281973816717019E-2"/>
                  <c:y val="-2.0272904483430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Datos!$B$6:$F$6</c:f>
              <c:numCache>
                <c:formatCode>#,##0.0</c:formatCode>
                <c:ptCount val="5"/>
                <c:pt idx="0">
                  <c:v>-3180.7529166799927</c:v>
                </c:pt>
                <c:pt idx="1">
                  <c:v>-2435.790598130005</c:v>
                </c:pt>
                <c:pt idx="2">
                  <c:v>-1168.8007690100055</c:v>
                </c:pt>
                <c:pt idx="3">
                  <c:v>-1411.9483523800066</c:v>
                </c:pt>
                <c:pt idx="4">
                  <c:v>351.94470522000029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Datos!$A$7</c:f>
              <c:strCache>
                <c:ptCount val="1"/>
                <c:pt idx="0">
                  <c:v>Financiamiento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B0F0"/>
              </a:solidFill>
              <a:ln w="15875">
                <a:solidFill>
                  <a:schemeClr val="accent5"/>
                </a:solidFill>
                <a:round/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rgbClr val="00B0F0"/>
                </a:solidFill>
                <a:ln w="15875">
                  <a:solidFill>
                    <a:schemeClr val="accent5"/>
                  </a:solidFill>
                  <a:round/>
                </a:ln>
                <a:effectLst/>
              </c:spPr>
            </c:marker>
            <c:bubble3D val="0"/>
          </c:dPt>
          <c:dLbls>
            <c:dLbl>
              <c:idx val="0"/>
              <c:layout>
                <c:manualLayout>
                  <c:x val="-3.4239677744209468E-2"/>
                  <c:y val="1.7153996101364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4546074489933514E-2"/>
                  <c:y val="-1.5594541910331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6394763343403903E-2"/>
                  <c:y val="-2.3391812865497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9928475707908112E-3"/>
                  <c:y val="1.2475633528264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131027428217998E-2"/>
                  <c:y val="-1.24756335282652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Datos!$B$7:$F$7</c:f>
              <c:numCache>
                <c:formatCode>#,##0.0</c:formatCode>
                <c:ptCount val="5"/>
                <c:pt idx="0">
                  <c:v>-1323.44046131</c:v>
                </c:pt>
                <c:pt idx="1">
                  <c:v>1286.8848943500002</c:v>
                </c:pt>
                <c:pt idx="2">
                  <c:v>460.98990009000022</c:v>
                </c:pt>
                <c:pt idx="3">
                  <c:v>-1958.3114157900002</c:v>
                </c:pt>
                <c:pt idx="4">
                  <c:v>-5642.9815771999993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83100096"/>
        <c:axId val="-783099552"/>
      </c:lineChart>
      <c:catAx>
        <c:axId val="-783100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100213304152692"/>
              <c:y val="0.89765854706758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783099552"/>
        <c:crosses val="autoZero"/>
        <c:auto val="1"/>
        <c:lblAlgn val="ctr"/>
        <c:lblOffset val="100"/>
        <c:noMultiLvlLbl val="0"/>
      </c:catAx>
      <c:valAx>
        <c:axId val="-783099552"/>
        <c:scaling>
          <c:orientation val="minMax"/>
          <c:min val="-6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2.8197381671701913E-2"/>
              <c:y val="7.097211094227258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78310009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49</xdr:row>
      <xdr:rowOff>142875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43525" cy="807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2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2"/>
    </sheetNames>
    <sheetDataSet>
      <sheetData sheetId="0">
        <row r="7">
          <cell r="B7">
            <v>-4507.6696275100066</v>
          </cell>
          <cell r="C7">
            <v>-3745.4355832199963</v>
          </cell>
          <cell r="D7">
            <v>-4949.5011633599952</v>
          </cell>
          <cell r="E7">
            <v>-3329.3134196699939</v>
          </cell>
          <cell r="F7">
            <v>1201.7696678200014</v>
          </cell>
        </row>
        <row r="19">
          <cell r="B19">
            <v>24.014200000000002</v>
          </cell>
          <cell r="C19">
            <v>25.209499999999998</v>
          </cell>
          <cell r="D19">
            <v>22.650299999999998</v>
          </cell>
          <cell r="E19">
            <v>22.118534999999998</v>
          </cell>
          <cell r="F19">
            <v>11.094356999999999</v>
          </cell>
        </row>
        <row r="23">
          <cell r="B23">
            <v>8987.8488054999998</v>
          </cell>
          <cell r="C23">
            <v>4869.1317870000012</v>
          </cell>
          <cell r="D23">
            <v>5634.6617322800003</v>
          </cell>
          <cell r="E23">
            <v>6677.4546528400006</v>
          </cell>
          <cell r="F23">
            <v>4078.1728471599977</v>
          </cell>
        </row>
        <row r="44">
          <cell r="B44">
            <v>-3180.7529166799927</v>
          </cell>
          <cell r="C44">
            <v>-2435.790598130005</v>
          </cell>
          <cell r="D44">
            <v>-1168.8007690100055</v>
          </cell>
          <cell r="E44">
            <v>-1411.9483523800066</v>
          </cell>
          <cell r="F44">
            <v>351.94470522000029</v>
          </cell>
        </row>
        <row r="46">
          <cell r="B46">
            <v>-1323.44046131</v>
          </cell>
          <cell r="C46">
            <v>1286.8848943500002</v>
          </cell>
          <cell r="D46">
            <v>460.98990009000022</v>
          </cell>
          <cell r="E46">
            <v>-1958.3114157900002</v>
          </cell>
          <cell r="F46">
            <v>-5642.9815771999993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Normal="100" zoomScaleSheetLayoutView="100" workbookViewId="0">
      <selection activeCell="H1" sqref="H1"/>
    </sheetView>
  </sheetViews>
  <sheetFormatPr baseColWidth="10" defaultRowHeight="12.75" x14ac:dyDescent="0.2"/>
  <cols>
    <col min="1" max="16384" width="11.42578125" style="1"/>
  </cols>
  <sheetData/>
  <printOptions horizontalCentered="1" vertic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/>
  </sheetViews>
  <sheetFormatPr baseColWidth="10" defaultRowHeight="12.75" x14ac:dyDescent="0.2"/>
  <cols>
    <col min="1" max="1" width="23" style="1" bestFit="1" customWidth="1"/>
    <col min="2" max="16384" width="11.42578125" style="1"/>
  </cols>
  <sheetData>
    <row r="1" spans="1:6" x14ac:dyDescent="0.2">
      <c r="A1" s="1" t="s">
        <v>1</v>
      </c>
    </row>
    <row r="2" spans="1:6" x14ac:dyDescent="0.2">
      <c r="B2" s="2">
        <v>2016</v>
      </c>
      <c r="C2" s="2">
        <v>2017</v>
      </c>
      <c r="D2" s="2" t="s">
        <v>0</v>
      </c>
      <c r="E2" s="2" t="s">
        <v>7</v>
      </c>
      <c r="F2" s="2" t="s">
        <v>8</v>
      </c>
    </row>
    <row r="3" spans="1:6" x14ac:dyDescent="0.2">
      <c r="A3" s="1" t="s">
        <v>2</v>
      </c>
      <c r="B3" s="3">
        <f>'[1]Cuadro 2'!$B$7</f>
        <v>-4507.6696275100066</v>
      </c>
      <c r="C3" s="3">
        <f>'[1]Cuadro 2'!$C$7</f>
        <v>-3745.4355832199963</v>
      </c>
      <c r="D3" s="3">
        <f>'[1]Cuadro 2'!$D$7</f>
        <v>-4949.5011633599952</v>
      </c>
      <c r="E3" s="3">
        <f>'[1]Cuadro 2'!$E$7</f>
        <v>-3329.3134196699939</v>
      </c>
      <c r="F3" s="3">
        <f>'[1]Cuadro 2'!$F$7</f>
        <v>1201.7696678200014</v>
      </c>
    </row>
    <row r="4" spans="1:6" x14ac:dyDescent="0.2">
      <c r="A4" s="1" t="s">
        <v>3</v>
      </c>
      <c r="B4" s="3">
        <f>'[1]Cuadro 2'!$B$19</f>
        <v>24.014200000000002</v>
      </c>
      <c r="C4" s="3">
        <f>'[1]Cuadro 2'!$C$19</f>
        <v>25.209499999999998</v>
      </c>
      <c r="D4" s="3">
        <f>'[1]Cuadro 2'!$D$19</f>
        <v>22.650299999999998</v>
      </c>
      <c r="E4" s="3">
        <f>'[1]Cuadro 2'!$E$19</f>
        <v>22.118534999999998</v>
      </c>
      <c r="F4" s="3">
        <f>'[1]Cuadro 2'!$F$19</f>
        <v>11.094356999999999</v>
      </c>
    </row>
    <row r="5" spans="1:6" x14ac:dyDescent="0.2">
      <c r="A5" s="1" t="s">
        <v>4</v>
      </c>
      <c r="B5" s="3">
        <f>'[1]Cuadro 2'!$B$23</f>
        <v>8987.8488054999998</v>
      </c>
      <c r="C5" s="3">
        <f>'[1]Cuadro 2'!$C$23</f>
        <v>4869.1317870000012</v>
      </c>
      <c r="D5" s="3">
        <f>'[1]Cuadro 2'!$D$23</f>
        <v>5634.6617322800003</v>
      </c>
      <c r="E5" s="3">
        <f>'[1]Cuadro 2'!$E$23</f>
        <v>6677.4546528400006</v>
      </c>
      <c r="F5" s="3">
        <f>'[1]Cuadro 2'!$F$23</f>
        <v>4078.1728471599977</v>
      </c>
    </row>
    <row r="6" spans="1:6" x14ac:dyDescent="0.2">
      <c r="A6" s="1" t="s">
        <v>5</v>
      </c>
      <c r="B6" s="3">
        <f>'[1]Cuadro 2'!$B$44</f>
        <v>-3180.7529166799927</v>
      </c>
      <c r="C6" s="3">
        <f>'[1]Cuadro 2'!$C$44</f>
        <v>-2435.790598130005</v>
      </c>
      <c r="D6" s="3">
        <f>'[1]Cuadro 2'!$D$44</f>
        <v>-1168.8007690100055</v>
      </c>
      <c r="E6" s="3">
        <f>'[1]Cuadro 2'!$E$44</f>
        <v>-1411.9483523800066</v>
      </c>
      <c r="F6" s="3">
        <f>'[1]Cuadro 2'!$F$44</f>
        <v>351.94470522000029</v>
      </c>
    </row>
    <row r="7" spans="1:6" x14ac:dyDescent="0.2">
      <c r="A7" s="1" t="s">
        <v>6</v>
      </c>
      <c r="B7" s="3">
        <f>'[1]Cuadro 2'!$B$46</f>
        <v>-1323.44046131</v>
      </c>
      <c r="C7" s="3">
        <f>'[1]Cuadro 2'!$C$46</f>
        <v>1286.8848943500002</v>
      </c>
      <c r="D7" s="3">
        <f>'[1]Cuadro 2'!$D$46</f>
        <v>460.98990009000022</v>
      </c>
      <c r="E7" s="3">
        <f>'[1]Cuadro 2'!$E$46</f>
        <v>-1958.3114157900002</v>
      </c>
      <c r="F7" s="3">
        <f>'[1]Cuadro 2'!$F$46</f>
        <v>-5642.9815771999993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Imagen</vt:lpstr>
      <vt:lpstr>Datos</vt:lpstr>
      <vt:lpstr>Gráfica Presentación Analíti BN</vt:lpstr>
      <vt:lpstr>Gráfica Presentación Analítica</vt:lpstr>
      <vt:lpstr>Imagen!Área_de_impresión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2021-12-27T18:49:58Z</cp:lastPrinted>
  <dcterms:created xsi:type="dcterms:W3CDTF">2019-07-04T16:41:15Z</dcterms:created>
  <dcterms:modified xsi:type="dcterms:W3CDTF">2021-12-27T19:14:31Z</dcterms:modified>
</cp:coreProperties>
</file>